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B7FE6334-C1A2-E50D-BD3D-5F4D41BBC2E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APIME2018\Fisica\3. Movimiento Rectilineo Acelerado\"/>
    </mc:Choice>
  </mc:AlternateContent>
  <bookViews>
    <workbookView xWindow="480" yWindow="120" windowWidth="14115" windowHeight="4680"/>
  </bookViews>
  <sheets>
    <sheet name="Hoja1" sheetId="1" r:id="rId1"/>
    <sheet name="Hoja2" sheetId="2" r:id="rId2"/>
    <sheet name="Hoja3" sheetId="3" r:id="rId3"/>
  </sheets>
  <definedNames>
    <definedName name="a">Hoja1!$B$10</definedName>
    <definedName name="h">Hoja1!$B$13</definedName>
    <definedName name="t">Hoja1!$B$11</definedName>
    <definedName name="v0">Hoja1!$B$9</definedName>
    <definedName name="vf">Hoja1!$B$12</definedName>
  </definedNames>
  <calcPr calcId="152511"/>
</workbook>
</file>

<file path=xl/calcChain.xml><?xml version="1.0" encoding="utf-8"?>
<calcChain xmlns="http://schemas.openxmlformats.org/spreadsheetml/2006/main">
  <c r="B11" i="1" l="1"/>
  <c r="F28" i="1" s="1"/>
  <c r="B13" i="1" l="1"/>
  <c r="B12" i="1"/>
  <c r="J33" i="1"/>
  <c r="J29" i="1"/>
  <c r="J34" i="1"/>
  <c r="J30" i="1"/>
  <c r="J35" i="1"/>
  <c r="J31" i="1"/>
  <c r="J36" i="1"/>
  <c r="J32" i="1"/>
  <c r="J28" i="1"/>
  <c r="J27" i="1"/>
  <c r="F38" i="1"/>
  <c r="F34" i="1"/>
  <c r="F39" i="1"/>
  <c r="F35" i="1"/>
  <c r="F31" i="1"/>
  <c r="F27" i="1"/>
  <c r="F36" i="1"/>
  <c r="F32" i="1"/>
  <c r="F37" i="1"/>
  <c r="F33" i="1"/>
  <c r="F29" i="1"/>
  <c r="F30" i="1"/>
</calcChain>
</file>

<file path=xl/sharedStrings.xml><?xml version="1.0" encoding="utf-8"?>
<sst xmlns="http://schemas.openxmlformats.org/spreadsheetml/2006/main" count="10" uniqueCount="10">
  <si>
    <t>h</t>
  </si>
  <si>
    <t>t</t>
  </si>
  <si>
    <t>Velocidad inicial (m/s)</t>
  </si>
  <si>
    <t>Tiempo (s)</t>
  </si>
  <si>
    <t>Velocidad Final (m/s)</t>
  </si>
  <si>
    <t>Distancia(m)</t>
  </si>
  <si>
    <t>Aceleración  (g)</t>
  </si>
  <si>
    <t>MRUA: Movimiento Rectilineo Uniformemente Acelerado</t>
  </si>
  <si>
    <t>Asigna los valores de velocidad inicial, aceleración y tiempo del movimiento para obtener la distancia recorrida y la velocidad final.</t>
  </si>
  <si>
    <t>Trabajo realizado con el apoyo del Programa UNAM-DGAPA-PAPIME PE110517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</si>
</sst>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Times New Roman" pitchFamily="18" charset="0"/>
                <a:cs typeface="Times New Roman" pitchFamily="18" charset="0"/>
              </a:rPr>
              <a:t>Tiempo</a:t>
            </a:r>
            <a:r>
              <a:rPr lang="en-US" sz="2000" baseline="0">
                <a:latin typeface="Times New Roman" pitchFamily="18" charset="0"/>
                <a:cs typeface="Times New Roman" pitchFamily="18" charset="0"/>
              </a:rPr>
              <a:t> (s)</a:t>
            </a:r>
            <a:endParaRPr lang="en-US" sz="20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50033265394898263"/>
          <c:y val="4.64852607709750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15522887607076"/>
          <c:y val="0.18629278483046763"/>
          <c:w val="0.8122038548739795"/>
          <c:h val="0.75882050457978467"/>
        </c:manualLayout>
      </c:layout>
      <c:lineChart>
        <c:grouping val="standard"/>
        <c:varyColors val="0"/>
        <c:ser>
          <c:idx val="0"/>
          <c:order val="0"/>
          <c:tx>
            <c:strRef>
              <c:f>Hoja1!$J$26</c:f>
              <c:strCache>
                <c:ptCount val="1"/>
                <c:pt idx="0">
                  <c:v>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Hoja1!$J$27:$J$36</c:f>
              <c:numCache>
                <c:formatCode>General</c:formatCode>
                <c:ptCount val="10"/>
                <c:pt idx="0">
                  <c:v>-102</c:v>
                </c:pt>
                <c:pt idx="1">
                  <c:v>-177</c:v>
                </c:pt>
                <c:pt idx="2">
                  <c:v>-268</c:v>
                </c:pt>
                <c:pt idx="3">
                  <c:v>-375</c:v>
                </c:pt>
                <c:pt idx="4">
                  <c:v>-498</c:v>
                </c:pt>
                <c:pt idx="5">
                  <c:v>-637</c:v>
                </c:pt>
                <c:pt idx="6">
                  <c:v>-792</c:v>
                </c:pt>
                <c:pt idx="7">
                  <c:v>-963</c:v>
                </c:pt>
                <c:pt idx="8">
                  <c:v>-1150</c:v>
                </c:pt>
                <c:pt idx="9">
                  <c:v>-1353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047136"/>
        <c:axId val="190047696"/>
      </c:lineChart>
      <c:catAx>
        <c:axId val="19004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047696"/>
        <c:crosses val="autoZero"/>
        <c:auto val="1"/>
        <c:lblAlgn val="ctr"/>
        <c:lblOffset val="100"/>
        <c:noMultiLvlLbl val="0"/>
      </c:catAx>
      <c:valAx>
        <c:axId val="19004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047136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spPr>
    <a:gradFill>
      <a:gsLst>
        <a:gs pos="0">
          <a:schemeClr val="accent5">
            <a:lumMod val="75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2"/>
</c:chartSpace>
</file>

<file path=xl/ctrlProps/ctrlProp1.xml><?xml version="1.0" encoding="utf-8"?>
<formControlPr xmlns="http://schemas.microsoft.com/office/spreadsheetml/2009/9/main" objectType="Spin" dx="15" fmlaLink="$B$9" inc="10" max="100" page="10" val="35"/>
</file>

<file path=xl/ctrlProps/ctrlProp2.xml><?xml version="1.0" encoding="utf-8"?>
<formControlPr xmlns="http://schemas.microsoft.com/office/spreadsheetml/2009/9/main" objectType="Spin" dx="15" fmlaLink="$T$50" max="1000" page="10" val="10"/>
</file>

<file path=xl/ctrlProps/ctrlProp3.xml><?xml version="1.0" encoding="utf-8"?>
<formControlPr xmlns="http://schemas.microsoft.com/office/spreadsheetml/2009/9/main" objectType="Spin" dx="15" fmlaLink="$B$10" inc="5" max="100" min="1" page="10" val="1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1790701</xdr:colOff>
      <xdr:row>5</xdr:row>
      <xdr:rowOff>142875</xdr:rowOff>
    </xdr:from>
    <xdr:to>
      <xdr:col>8</xdr:col>
      <xdr:colOff>9525</xdr:colOff>
      <xdr:row>13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8</xdr:row>
          <xdr:rowOff>0</xdr:rowOff>
        </xdr:from>
        <xdr:to>
          <xdr:col>1</xdr:col>
          <xdr:colOff>1781175</xdr:colOff>
          <xdr:row>9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10</xdr:row>
          <xdr:rowOff>0</xdr:rowOff>
        </xdr:from>
        <xdr:to>
          <xdr:col>1</xdr:col>
          <xdr:colOff>1781175</xdr:colOff>
          <xdr:row>11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9</xdr:row>
          <xdr:rowOff>0</xdr:rowOff>
        </xdr:from>
        <xdr:to>
          <xdr:col>1</xdr:col>
          <xdr:colOff>1771650</xdr:colOff>
          <xdr:row>10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0.00175</cdr:x>
      <cdr:y>0.21089</cdr:y>
    </cdr:from>
    <cdr:to>
      <cdr:x>0.08335</cdr:x>
      <cdr:y>0.79252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5400000">
          <a:off x="-584980" y="1184991"/>
          <a:ext cx="1628777" cy="439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2000" b="1">
              <a:latin typeface="Times New Roman" pitchFamily="18" charset="0"/>
              <a:cs typeface="Times New Roman" pitchFamily="18" charset="0"/>
            </a:rPr>
            <a:t>Distancia (m)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T50"/>
  <sheetViews>
    <sheetView tabSelected="1" topLeftCell="A11" zoomScaleNormal="100" workbookViewId="0">
      <selection activeCell="B25" sqref="B25"/>
    </sheetView>
  </sheetViews>
  <sheetFormatPr baseColWidth="10" defaultRowHeight="15" x14ac:dyDescent="0.25"/>
  <cols>
    <col min="1" max="1" width="28.28515625" customWidth="1"/>
    <col min="2" max="2" width="27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8</v>
      </c>
      <c r="B5" s="12"/>
      <c r="C5" s="12"/>
      <c r="D5" s="12"/>
      <c r="E5" s="12"/>
      <c r="F5" s="12"/>
      <c r="G5" s="12"/>
      <c r="H5" s="13"/>
      <c r="I5" s="1"/>
      <c r="J5" s="1"/>
      <c r="K5" s="1"/>
      <c r="L5" s="1"/>
    </row>
    <row r="6" spans="1:12" ht="13.5" customHeight="1" thickBot="1" x14ac:dyDescent="0.3">
      <c r="A6" s="14"/>
      <c r="B6" s="15"/>
      <c r="C6" s="15"/>
      <c r="D6" s="15"/>
      <c r="E6" s="15"/>
      <c r="F6" s="15"/>
      <c r="G6" s="15"/>
      <c r="H6" s="16"/>
      <c r="I6" s="1"/>
      <c r="J6" s="1"/>
      <c r="K6" s="1"/>
      <c r="L6" s="1"/>
    </row>
    <row r="7" spans="1:12" ht="15" hidden="1" customHeight="1" x14ac:dyDescent="0.2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ht="33" customHeight="1" x14ac:dyDescent="0.25">
      <c r="A8" s="8" t="s">
        <v>7</v>
      </c>
      <c r="B8" s="8"/>
      <c r="C8" s="9"/>
      <c r="D8" s="10"/>
      <c r="E8" s="10"/>
      <c r="F8" s="10"/>
      <c r="G8" s="10"/>
      <c r="H8" s="10"/>
      <c r="I8" s="1"/>
      <c r="J8" s="1"/>
      <c r="K8" s="1"/>
      <c r="L8" s="1"/>
    </row>
    <row r="9" spans="1:12" ht="50.1" customHeight="1" x14ac:dyDescent="0.25">
      <c r="A9" s="5" t="s">
        <v>2</v>
      </c>
      <c r="B9" s="6">
        <v>35</v>
      </c>
      <c r="C9" s="9"/>
      <c r="D9" s="10"/>
      <c r="E9" s="10"/>
      <c r="F9" s="10"/>
      <c r="G9" s="10"/>
      <c r="H9" s="10"/>
      <c r="I9" s="1"/>
      <c r="J9" s="1"/>
      <c r="K9" s="1"/>
      <c r="L9" s="1"/>
    </row>
    <row r="10" spans="1:12" ht="50.1" customHeight="1" x14ac:dyDescent="0.25">
      <c r="A10" s="5" t="s">
        <v>6</v>
      </c>
      <c r="B10" s="6">
        <v>16</v>
      </c>
      <c r="C10" s="9"/>
      <c r="D10" s="10"/>
      <c r="E10" s="10"/>
      <c r="F10" s="10"/>
      <c r="G10" s="10"/>
      <c r="H10" s="10"/>
      <c r="I10" s="1"/>
      <c r="J10" s="1"/>
      <c r="K10" s="1"/>
      <c r="L10" s="1"/>
    </row>
    <row r="11" spans="1:12" ht="50.1" customHeight="1" x14ac:dyDescent="0.25">
      <c r="A11" s="5" t="s">
        <v>3</v>
      </c>
      <c r="B11" s="6">
        <f>T50/10</f>
        <v>1</v>
      </c>
      <c r="C11" s="9"/>
      <c r="D11" s="10"/>
      <c r="E11" s="10"/>
      <c r="F11" s="10"/>
      <c r="G11" s="10"/>
      <c r="H11" s="10"/>
      <c r="I11" s="1"/>
      <c r="J11" s="1"/>
      <c r="K11" s="1"/>
      <c r="L11" s="1"/>
    </row>
    <row r="12" spans="1:12" ht="34.5" customHeight="1" x14ac:dyDescent="0.25">
      <c r="A12" s="7" t="s">
        <v>4</v>
      </c>
      <c r="B12" s="6">
        <f>v0+(a*t)</f>
        <v>51</v>
      </c>
      <c r="C12" s="9"/>
      <c r="D12" s="10"/>
      <c r="E12" s="10"/>
      <c r="F12" s="10"/>
      <c r="G12" s="10"/>
      <c r="H12" s="10"/>
      <c r="I12" s="1"/>
      <c r="J12" s="1"/>
      <c r="K12" s="1"/>
      <c r="L12" s="1"/>
    </row>
    <row r="13" spans="1:12" ht="35.25" customHeight="1" x14ac:dyDescent="0.25">
      <c r="A13" s="7" t="s">
        <v>5</v>
      </c>
      <c r="B13" s="6">
        <f>((v0*t)+0.5*(a*(t^2)))</f>
        <v>43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7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3"/>
      <c r="F26" s="3"/>
      <c r="G26" s="4"/>
      <c r="H26" s="3"/>
      <c r="I26" s="3" t="s">
        <v>1</v>
      </c>
      <c r="J26" s="3" t="s">
        <v>0</v>
      </c>
      <c r="K26" s="3"/>
      <c r="L26" s="1"/>
    </row>
    <row r="27" spans="1:12" x14ac:dyDescent="0.25">
      <c r="A27" s="1"/>
      <c r="B27" s="1"/>
      <c r="C27" s="1"/>
      <c r="D27" s="1"/>
      <c r="E27" s="3">
        <v>0</v>
      </c>
      <c r="F27" s="3">
        <f t="shared" ref="F27:F39" si="0">-((t+E27)^2)+10</f>
        <v>9</v>
      </c>
      <c r="G27" s="4"/>
      <c r="H27" s="3"/>
      <c r="I27" s="3">
        <v>1</v>
      </c>
      <c r="J27" s="3">
        <f t="shared" ref="J27:J36" si="1">-((v0*(t+I27))+0.5*(a*((t+I27)^2)))</f>
        <v>-102</v>
      </c>
      <c r="K27" s="3"/>
      <c r="L27" s="1"/>
    </row>
    <row r="28" spans="1:12" x14ac:dyDescent="0.25">
      <c r="A28" s="1"/>
      <c r="B28" s="1"/>
      <c r="C28" s="1"/>
      <c r="D28" s="1"/>
      <c r="E28" s="3">
        <v>1</v>
      </c>
      <c r="F28" s="3">
        <f t="shared" si="0"/>
        <v>6</v>
      </c>
      <c r="G28" s="4"/>
      <c r="H28" s="3"/>
      <c r="I28" s="3">
        <v>2</v>
      </c>
      <c r="J28" s="3">
        <f t="shared" si="1"/>
        <v>-177</v>
      </c>
      <c r="K28" s="3"/>
      <c r="L28" s="1"/>
    </row>
    <row r="29" spans="1:12" x14ac:dyDescent="0.25">
      <c r="A29" s="1"/>
      <c r="B29" s="1"/>
      <c r="C29" s="1"/>
      <c r="D29" s="1"/>
      <c r="E29" s="3">
        <v>2</v>
      </c>
      <c r="F29" s="3">
        <f t="shared" si="0"/>
        <v>1</v>
      </c>
      <c r="G29" s="4"/>
      <c r="H29" s="3"/>
      <c r="I29" s="3">
        <v>3</v>
      </c>
      <c r="J29" s="3">
        <f t="shared" si="1"/>
        <v>-268</v>
      </c>
      <c r="K29" s="3"/>
      <c r="L29" s="1"/>
    </row>
    <row r="30" spans="1:12" x14ac:dyDescent="0.25">
      <c r="A30" s="1"/>
      <c r="B30" s="1"/>
      <c r="C30" s="1"/>
      <c r="D30" s="1"/>
      <c r="E30" s="3">
        <v>3</v>
      </c>
      <c r="F30" s="3">
        <f t="shared" si="0"/>
        <v>-6</v>
      </c>
      <c r="G30" s="4"/>
      <c r="H30" s="3"/>
      <c r="I30" s="3">
        <v>4</v>
      </c>
      <c r="J30" s="3">
        <f t="shared" si="1"/>
        <v>-375</v>
      </c>
      <c r="K30" s="3"/>
      <c r="L30" s="1"/>
    </row>
    <row r="31" spans="1:12" x14ac:dyDescent="0.25">
      <c r="A31" s="1"/>
      <c r="B31" s="1"/>
      <c r="C31" s="1"/>
      <c r="D31" s="1"/>
      <c r="E31" s="3">
        <v>4</v>
      </c>
      <c r="F31" s="3">
        <f t="shared" si="0"/>
        <v>-15</v>
      </c>
      <c r="G31" s="4"/>
      <c r="H31" s="3"/>
      <c r="I31" s="3">
        <v>5</v>
      </c>
      <c r="J31" s="3">
        <f t="shared" si="1"/>
        <v>-498</v>
      </c>
      <c r="K31" s="3"/>
      <c r="L31" s="1"/>
    </row>
    <row r="32" spans="1:12" x14ac:dyDescent="0.25">
      <c r="A32" s="1"/>
      <c r="B32" s="1"/>
      <c r="C32" s="1"/>
      <c r="D32" s="1"/>
      <c r="E32" s="3">
        <v>5</v>
      </c>
      <c r="F32" s="3">
        <f t="shared" si="0"/>
        <v>-26</v>
      </c>
      <c r="G32" s="4"/>
      <c r="H32" s="3"/>
      <c r="I32" s="3">
        <v>6</v>
      </c>
      <c r="J32" s="3">
        <f t="shared" si="1"/>
        <v>-637</v>
      </c>
      <c r="K32" s="3"/>
      <c r="L32" s="1"/>
    </row>
    <row r="33" spans="1:12" x14ac:dyDescent="0.25">
      <c r="A33" s="1"/>
      <c r="B33" s="1"/>
      <c r="C33" s="1"/>
      <c r="D33" s="1"/>
      <c r="E33" s="3">
        <v>6</v>
      </c>
      <c r="F33" s="3">
        <f t="shared" si="0"/>
        <v>-39</v>
      </c>
      <c r="G33" s="4"/>
      <c r="H33" s="3"/>
      <c r="I33" s="3">
        <v>7</v>
      </c>
      <c r="J33" s="3">
        <f t="shared" si="1"/>
        <v>-792</v>
      </c>
      <c r="K33" s="3"/>
      <c r="L33" s="1"/>
    </row>
    <row r="34" spans="1:12" x14ac:dyDescent="0.25">
      <c r="A34" s="1"/>
      <c r="B34" s="1"/>
      <c r="C34" s="1"/>
      <c r="D34" s="1"/>
      <c r="E34" s="3">
        <v>7</v>
      </c>
      <c r="F34" s="3">
        <f t="shared" si="0"/>
        <v>-54</v>
      </c>
      <c r="G34" s="4"/>
      <c r="H34" s="3"/>
      <c r="I34" s="3">
        <v>8</v>
      </c>
      <c r="J34" s="3">
        <f t="shared" si="1"/>
        <v>-963</v>
      </c>
      <c r="K34" s="3"/>
      <c r="L34" s="1"/>
    </row>
    <row r="35" spans="1:12" x14ac:dyDescent="0.25">
      <c r="A35" s="1"/>
      <c r="B35" s="1"/>
      <c r="C35" s="1"/>
      <c r="D35" s="1"/>
      <c r="E35" s="3">
        <v>8</v>
      </c>
      <c r="F35" s="3">
        <f t="shared" si="0"/>
        <v>-71</v>
      </c>
      <c r="G35" s="4"/>
      <c r="H35" s="3"/>
      <c r="I35" s="3">
        <v>9</v>
      </c>
      <c r="J35" s="3">
        <f t="shared" si="1"/>
        <v>-1150</v>
      </c>
      <c r="K35" s="3"/>
      <c r="L35" s="1"/>
    </row>
    <row r="36" spans="1:12" x14ac:dyDescent="0.25">
      <c r="A36" s="1"/>
      <c r="B36" s="1"/>
      <c r="C36" s="1"/>
      <c r="D36" s="1"/>
      <c r="E36" s="3">
        <v>9</v>
      </c>
      <c r="F36" s="3">
        <f t="shared" si="0"/>
        <v>-90</v>
      </c>
      <c r="G36" s="4"/>
      <c r="H36" s="3"/>
      <c r="I36" s="3">
        <v>10</v>
      </c>
      <c r="J36" s="3">
        <f t="shared" si="1"/>
        <v>-1353</v>
      </c>
      <c r="K36" s="3"/>
      <c r="L36" s="1"/>
    </row>
    <row r="37" spans="1:12" x14ac:dyDescent="0.25">
      <c r="A37" s="1"/>
      <c r="B37" s="1"/>
      <c r="C37" s="1"/>
      <c r="D37" s="1"/>
      <c r="E37" s="3">
        <v>10</v>
      </c>
      <c r="F37" s="3">
        <f t="shared" si="0"/>
        <v>-111</v>
      </c>
      <c r="G37" s="4"/>
      <c r="H37" s="3"/>
      <c r="I37" s="3"/>
      <c r="J37" s="3"/>
      <c r="K37" s="3"/>
      <c r="L37" s="1"/>
    </row>
    <row r="38" spans="1:12" x14ac:dyDescent="0.25">
      <c r="A38" s="1"/>
      <c r="B38" s="1"/>
      <c r="C38" s="1"/>
      <c r="D38" s="1"/>
      <c r="E38" s="3">
        <v>11</v>
      </c>
      <c r="F38" s="3">
        <f t="shared" si="0"/>
        <v>-134</v>
      </c>
      <c r="G38" s="3"/>
      <c r="H38" s="3"/>
      <c r="I38" s="3"/>
      <c r="J38" s="3"/>
      <c r="K38" s="3"/>
      <c r="L38" s="1"/>
    </row>
    <row r="39" spans="1:12" x14ac:dyDescent="0.25">
      <c r="A39" s="1"/>
      <c r="B39" s="1"/>
      <c r="C39" s="1"/>
      <c r="D39" s="1"/>
      <c r="E39" s="3">
        <v>12</v>
      </c>
      <c r="F39" s="3">
        <f t="shared" si="0"/>
        <v>-159</v>
      </c>
      <c r="G39" s="3"/>
      <c r="H39" s="3"/>
      <c r="I39" s="3"/>
      <c r="J39" s="3"/>
      <c r="K39" s="3"/>
      <c r="L39" s="1"/>
    </row>
    <row r="50" spans="20:20" x14ac:dyDescent="0.25">
      <c r="T50">
        <v>10</v>
      </c>
    </row>
  </sheetData>
  <sortState ref="E26:F37">
    <sortCondition descending="1" ref="F26"/>
  </sortState>
  <mergeCells count="3">
    <mergeCell ref="A8:B8"/>
    <mergeCell ref="C8:H12"/>
    <mergeCell ref="A5:H6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1</xdr:col>
                    <xdr:colOff>1457325</xdr:colOff>
                    <xdr:row>8</xdr:row>
                    <xdr:rowOff>0</xdr:rowOff>
                  </from>
                  <to>
                    <xdr:col>1</xdr:col>
                    <xdr:colOff>1781175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1</xdr:col>
                    <xdr:colOff>1457325</xdr:colOff>
                    <xdr:row>10</xdr:row>
                    <xdr:rowOff>0</xdr:rowOff>
                  </from>
                  <to>
                    <xdr:col>1</xdr:col>
                    <xdr:colOff>1781175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1</xdr:col>
                    <xdr:colOff>1457325</xdr:colOff>
                    <xdr:row>9</xdr:row>
                    <xdr:rowOff>0</xdr:rowOff>
                  </from>
                  <to>
                    <xdr:col>1</xdr:col>
                    <xdr:colOff>1771650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Hoja1</vt:lpstr>
      <vt:lpstr>Hoja2</vt:lpstr>
      <vt:lpstr>Hoja3</vt:lpstr>
      <vt:lpstr>a</vt:lpstr>
      <vt:lpstr>h</vt:lpstr>
      <vt:lpstr>t</vt:lpstr>
      <vt:lpstr>v0</vt:lpstr>
      <vt:lpstr>vf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Luz</cp:lastModifiedBy>
  <dcterms:created xsi:type="dcterms:W3CDTF">2013-08-06T21:38:01Z</dcterms:created>
  <dcterms:modified xsi:type="dcterms:W3CDTF">2019-04-22T18:54:41Z</dcterms:modified>
</cp:coreProperties>
</file>