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APIME2018\Fisica\4. Trabajo y energía\"/>
    </mc:Choice>
  </mc:AlternateContent>
  <bookViews>
    <workbookView xWindow="240" yWindow="105" windowWidth="19980" windowHeight="7815"/>
  </bookViews>
  <sheets>
    <sheet name="Hoja1" sheetId="1" r:id="rId1"/>
    <sheet name="Hoja2" sheetId="2" r:id="rId2"/>
    <sheet name="Hoja3" sheetId="3" r:id="rId3"/>
  </sheets>
  <definedNames>
    <definedName name="a">Hoja1!$C$10</definedName>
    <definedName name="d">Hoja1!$C$12</definedName>
    <definedName name="Fi">Hoja1!$C$9</definedName>
    <definedName name="Fr">Hoja1!$C$11</definedName>
    <definedName name="T">Hoja1!$C$13</definedName>
  </definedNames>
  <calcPr calcId="152511"/>
</workbook>
</file>

<file path=xl/calcChain.xml><?xml version="1.0" encoding="utf-8"?>
<calcChain xmlns="http://schemas.openxmlformats.org/spreadsheetml/2006/main">
  <c r="D19" i="1" l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18" i="1"/>
  <c r="E18" i="1" s="1"/>
  <c r="C11" i="1"/>
  <c r="C13" i="1" s="1"/>
</calcChain>
</file>

<file path=xl/sharedStrings.xml><?xml version="1.0" encoding="utf-8"?>
<sst xmlns="http://schemas.openxmlformats.org/spreadsheetml/2006/main" count="13" uniqueCount="13">
  <si>
    <t>Fuerza aplicada (N)</t>
  </si>
  <si>
    <t>Componente rectangular horizontal (N)</t>
  </si>
  <si>
    <t>Distancia recorrida (m)</t>
  </si>
  <si>
    <t>Trabajo realizado (J)</t>
  </si>
  <si>
    <t xml:space="preserve">1. Asigna la fuerza aplicada y su ángulo de aplicación para obtener la componente horizontal. </t>
  </si>
  <si>
    <t>2. Asigna la distancia para obtener el tranajo realizado.</t>
  </si>
  <si>
    <t>Fuerza aplicada.</t>
  </si>
  <si>
    <t>Fuerza resultante.</t>
  </si>
  <si>
    <t>Trabajo</t>
  </si>
  <si>
    <t>Distancia</t>
  </si>
  <si>
    <t>Trabajo mecánico realizado por empujar un carrito.</t>
  </si>
  <si>
    <r>
      <t>Ángulo de aplición de fuerza (</t>
    </r>
    <r>
      <rPr>
        <sz val="12"/>
        <color theme="0"/>
        <rFont val="Calibri"/>
        <family val="2"/>
      </rPr>
      <t>°</t>
    </r>
    <r>
      <rPr>
        <sz val="12"/>
        <color theme="0"/>
        <rFont val="Times New Roman"/>
        <family val="1"/>
      </rPr>
      <t>)</t>
    </r>
  </si>
  <si>
    <t>Trabajo realizado con el apoyo del Programa  UNAM-DGAPA-PAPIME PE110517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</si>
</sst>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libri"/>
      <family val="2"/>
    </font>
    <font>
      <sz val="11"/>
      <color theme="8" tint="-0.249977111117893"/>
      <name val="Calibri"/>
      <family val="2"/>
      <scheme val="minor"/>
    </font>
    <font>
      <sz val="18"/>
      <color theme="0"/>
      <name val="Times New Roman"/>
      <family val="1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6" xfId="0" applyFill="1" applyBorder="1"/>
    <xf numFmtId="0" fontId="2" fillId="2" borderId="7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8" xfId="0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0" xfId="0" applyFont="1" applyFill="1"/>
    <xf numFmtId="2" fontId="5" fillId="2" borderId="0" xfId="0" applyNumberFormat="1" applyFont="1" applyFill="1"/>
    <xf numFmtId="2" fontId="5" fillId="2" borderId="0" xfId="1" applyNumberFormat="1" applyFont="1" applyFill="1"/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Trabajo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764308328070659"/>
          <c:y val="0.20265954120355884"/>
          <c:w val="0.77147791600037896"/>
          <c:h val="0.45590380624804583"/>
        </c:manualLayout>
      </c:layout>
      <c:lineChart>
        <c:grouping val="standard"/>
        <c:varyColors val="0"/>
        <c:ser>
          <c:idx val="0"/>
          <c:order val="0"/>
          <c:tx>
            <c:strRef>
              <c:f>Hoja1!$E$17</c:f>
              <c:strCache>
                <c:ptCount val="1"/>
                <c:pt idx="0">
                  <c:v>Trabajo</c:v>
                </c:pt>
              </c:strCache>
            </c:strRef>
          </c:tx>
          <c:marker>
            <c:symbol val="none"/>
          </c:marker>
          <c:cat>
            <c:numRef>
              <c:f>Hoja1!$D$18:$D$36</c:f>
              <c:numCache>
                <c:formatCode>0.00</c:formatCode>
                <c:ptCount val="19"/>
                <c:pt idx="0">
                  <c:v>8.6602540378443873</c:v>
                </c:pt>
                <c:pt idx="1">
                  <c:v>12.99038105676658</c:v>
                </c:pt>
                <c:pt idx="2">
                  <c:v>17.320508075688775</c:v>
                </c:pt>
                <c:pt idx="3">
                  <c:v>21.650635094610969</c:v>
                </c:pt>
                <c:pt idx="4">
                  <c:v>25.98076211353316</c:v>
                </c:pt>
                <c:pt idx="5">
                  <c:v>30.310889132455355</c:v>
                </c:pt>
                <c:pt idx="6">
                  <c:v>34.641016151377549</c:v>
                </c:pt>
                <c:pt idx="7">
                  <c:v>38.97114317029974</c:v>
                </c:pt>
                <c:pt idx="8">
                  <c:v>43.301270189221938</c:v>
                </c:pt>
                <c:pt idx="9">
                  <c:v>47.631397208144129</c:v>
                </c:pt>
                <c:pt idx="10">
                  <c:v>51.96152422706632</c:v>
                </c:pt>
                <c:pt idx="11">
                  <c:v>56.291651245988518</c:v>
                </c:pt>
                <c:pt idx="12">
                  <c:v>60.621778264910709</c:v>
                </c:pt>
                <c:pt idx="13">
                  <c:v>64.9519052838329</c:v>
                </c:pt>
                <c:pt idx="14">
                  <c:v>69.282032302755098</c:v>
                </c:pt>
                <c:pt idx="15">
                  <c:v>73.612159321677296</c:v>
                </c:pt>
                <c:pt idx="16">
                  <c:v>77.94228634059948</c:v>
                </c:pt>
                <c:pt idx="17">
                  <c:v>82.272413359521678</c:v>
                </c:pt>
                <c:pt idx="18">
                  <c:v>86.602540378443877</c:v>
                </c:pt>
              </c:numCache>
            </c:numRef>
          </c:cat>
          <c:val>
            <c:numRef>
              <c:f>Hoja1!$E$18:$E$36</c:f>
              <c:numCache>
                <c:formatCode>0.00</c:formatCode>
                <c:ptCount val="19"/>
                <c:pt idx="0">
                  <c:v>0</c:v>
                </c:pt>
                <c:pt idx="1">
                  <c:v>324.7595264191645</c:v>
                </c:pt>
                <c:pt idx="2">
                  <c:v>866.02540378443871</c:v>
                </c:pt>
                <c:pt idx="3">
                  <c:v>1623.7976320958228</c:v>
                </c:pt>
                <c:pt idx="4">
                  <c:v>2598.076211353316</c:v>
                </c:pt>
                <c:pt idx="5">
                  <c:v>3788.8611415569194</c:v>
                </c:pt>
                <c:pt idx="6">
                  <c:v>5196.152422706632</c:v>
                </c:pt>
                <c:pt idx="7">
                  <c:v>6819.9500548024544</c:v>
                </c:pt>
                <c:pt idx="8">
                  <c:v>8660.2540378443882</c:v>
                </c:pt>
                <c:pt idx="9">
                  <c:v>10717.06437183243</c:v>
                </c:pt>
                <c:pt idx="10">
                  <c:v>12990.381056766581</c:v>
                </c:pt>
                <c:pt idx="11">
                  <c:v>15480.204092646842</c:v>
                </c:pt>
                <c:pt idx="12">
                  <c:v>18186.533479473212</c:v>
                </c:pt>
                <c:pt idx="13">
                  <c:v>21109.369217245694</c:v>
                </c:pt>
                <c:pt idx="14">
                  <c:v>24248.711305964283</c:v>
                </c:pt>
                <c:pt idx="15">
                  <c:v>27604.559745628987</c:v>
                </c:pt>
                <c:pt idx="16">
                  <c:v>31176.91453623979</c:v>
                </c:pt>
                <c:pt idx="17">
                  <c:v>34965.775677796715</c:v>
                </c:pt>
                <c:pt idx="18">
                  <c:v>38971.143170299743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192176"/>
        <c:axId val="192191616"/>
      </c:lineChart>
      <c:catAx>
        <c:axId val="19219217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92191616"/>
        <c:crosses val="autoZero"/>
        <c:auto val="1"/>
        <c:lblAlgn val="ctr"/>
        <c:lblOffset val="100"/>
        <c:noMultiLvlLbl val="0"/>
      </c:catAx>
      <c:valAx>
        <c:axId val="1921916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2192176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spPr>
    <a:gradFill>
      <a:gsLst>
        <a:gs pos="0">
          <a:schemeClr val="accent5">
            <a:lumMod val="75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ctrlProps/ctrlProp1.xml><?xml version="1.0" encoding="utf-8"?>
<formControlPr xmlns="http://schemas.microsoft.com/office/spreadsheetml/2009/9/main" objectType="Spin" dx="15" fmlaLink="$C$10" inc="5" max="180" min="90" page="10" val="150"/>
</file>

<file path=xl/ctrlProps/ctrlProp2.xml><?xml version="1.0" encoding="utf-8"?>
<formControlPr xmlns="http://schemas.microsoft.com/office/spreadsheetml/2009/9/main" objectType="Spin" dx="15" fmlaLink="$C$9" inc="5" max="100" min="10" page="10" val="10"/>
</file>

<file path=xl/ctrlProps/ctrlProp3.xml><?xml version="1.0" encoding="utf-8"?>
<formControlPr xmlns="http://schemas.microsoft.com/office/spreadsheetml/2009/9/main" objectType="Spin" dx="15" fmlaLink="$C$12" inc="25" max="1000" page="10" val="5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32846</xdr:colOff>
      <xdr:row>7</xdr:row>
      <xdr:rowOff>180976</xdr:rowOff>
    </xdr:from>
    <xdr:to>
      <xdr:col>10</xdr:col>
      <xdr:colOff>9526</xdr:colOff>
      <xdr:row>13</xdr:row>
      <xdr:rowOff>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676275</xdr:colOff>
          <xdr:row>8</xdr:row>
          <xdr:rowOff>495300</xdr:rowOff>
        </xdr:from>
        <xdr:to>
          <xdr:col>4</xdr:col>
          <xdr:colOff>0</xdr:colOff>
          <xdr:row>10</xdr:row>
          <xdr:rowOff>9525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676275</xdr:colOff>
          <xdr:row>8</xdr:row>
          <xdr:rowOff>9525</xdr:rowOff>
        </xdr:from>
        <xdr:to>
          <xdr:col>4</xdr:col>
          <xdr:colOff>0</xdr:colOff>
          <xdr:row>8</xdr:row>
          <xdr:rowOff>504825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666750</xdr:colOff>
          <xdr:row>10</xdr:row>
          <xdr:rowOff>542925</xdr:rowOff>
        </xdr:from>
        <xdr:to>
          <xdr:col>3</xdr:col>
          <xdr:colOff>1143000</xdr:colOff>
          <xdr:row>12</xdr:row>
          <xdr:rowOff>9525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0.36974</cdr:x>
      <cdr:y>0.80505</cdr:y>
    </cdr:from>
    <cdr:to>
      <cdr:x>0.69478</cdr:x>
      <cdr:y>0.94585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76905" y="2124075"/>
          <a:ext cx="15621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100" b="1">
              <a:latin typeface="Times New Roman" pitchFamily="18" charset="0"/>
              <a:cs typeface="Times New Roman" pitchFamily="18" charset="0"/>
            </a:rPr>
            <a:t>Fuerza resultante</a:t>
          </a:r>
          <a:r>
            <a:rPr lang="es-MX" sz="1100" b="1" baseline="0">
              <a:latin typeface="Times New Roman" pitchFamily="18" charset="0"/>
              <a:cs typeface="Times New Roman" pitchFamily="18" charset="0"/>
            </a:rPr>
            <a:t> (N)</a:t>
          </a:r>
          <a:endParaRPr lang="es-MX" sz="11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0.00109</cdr:x>
      <cdr:y>0.25102</cdr:y>
    </cdr:from>
    <cdr:to>
      <cdr:x>0.07046</cdr:x>
      <cdr:y>0.62094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5400000">
          <a:off x="-316058" y="983618"/>
          <a:ext cx="975999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100" b="1">
              <a:latin typeface="Times New Roman" pitchFamily="18" charset="0"/>
              <a:cs typeface="Times New Roman" pitchFamily="18" charset="0"/>
            </a:rPr>
            <a:t>Trabajo (J)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8"/>
  <sheetViews>
    <sheetView tabSelected="1" zoomScaleNormal="100" workbookViewId="0">
      <selection activeCell="A16" sqref="A16"/>
    </sheetView>
  </sheetViews>
  <sheetFormatPr baseColWidth="10" defaultRowHeight="15" x14ac:dyDescent="0.25"/>
  <cols>
    <col min="2" max="2" width="36.42578125" customWidth="1"/>
    <col min="3" max="3" width="15.140625" bestFit="1" customWidth="1"/>
    <col min="4" max="4" width="17.28515625" bestFit="1" customWidth="1"/>
    <col min="5" max="5" width="14.57031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idden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3.25" x14ac:dyDescent="0.25">
      <c r="A6" s="1"/>
      <c r="B6" s="2"/>
      <c r="C6" s="3"/>
      <c r="D6" s="18" t="s">
        <v>10</v>
      </c>
      <c r="E6" s="18"/>
      <c r="F6" s="18"/>
      <c r="G6" s="18"/>
      <c r="H6" s="18"/>
      <c r="I6" s="19"/>
      <c r="J6" s="1"/>
      <c r="K6" s="1"/>
      <c r="L6" s="1"/>
      <c r="M6" s="1"/>
      <c r="N6" s="1"/>
    </row>
    <row r="7" spans="1:14" ht="15.75" x14ac:dyDescent="0.25">
      <c r="A7" s="1"/>
      <c r="B7" s="20" t="s">
        <v>4</v>
      </c>
      <c r="C7" s="21"/>
      <c r="D7" s="21"/>
      <c r="E7" s="21"/>
      <c r="F7" s="21"/>
      <c r="G7" s="4"/>
      <c r="H7" s="5"/>
      <c r="I7" s="6"/>
      <c r="J7" s="1"/>
      <c r="K7" s="1"/>
      <c r="L7" s="1"/>
      <c r="M7" s="1"/>
      <c r="N7" s="1"/>
    </row>
    <row r="8" spans="1:14" ht="15.75" x14ac:dyDescent="0.25">
      <c r="A8" s="1"/>
      <c r="B8" s="20" t="s">
        <v>5</v>
      </c>
      <c r="C8" s="21"/>
      <c r="D8" s="21"/>
      <c r="E8" s="21"/>
      <c r="F8" s="21"/>
      <c r="G8" s="4"/>
      <c r="H8" s="5"/>
      <c r="I8" s="6"/>
      <c r="J8" s="1"/>
      <c r="K8" s="1"/>
      <c r="L8" s="1"/>
      <c r="M8" s="1"/>
      <c r="N8" s="1"/>
    </row>
    <row r="9" spans="1:14" ht="40.5" customHeight="1" x14ac:dyDescent="0.25">
      <c r="A9" s="1"/>
      <c r="B9" s="10" t="s">
        <v>0</v>
      </c>
      <c r="C9" s="17">
        <v>10</v>
      </c>
      <c r="D9" s="17"/>
      <c r="E9" s="11"/>
      <c r="F9" s="11"/>
      <c r="G9" s="4"/>
      <c r="H9" s="5"/>
      <c r="I9" s="6"/>
      <c r="J9" s="1"/>
      <c r="K9" s="1"/>
      <c r="L9" s="1"/>
      <c r="M9" s="1"/>
      <c r="N9" s="1"/>
    </row>
    <row r="10" spans="1:14" ht="38.25" customHeight="1" x14ac:dyDescent="0.25">
      <c r="A10" s="1"/>
      <c r="B10" s="10" t="s">
        <v>11</v>
      </c>
      <c r="C10" s="17">
        <v>150</v>
      </c>
      <c r="D10" s="17"/>
      <c r="E10" s="11"/>
      <c r="F10" s="11"/>
      <c r="G10" s="4"/>
      <c r="H10" s="5"/>
      <c r="I10" s="6"/>
      <c r="J10" s="1"/>
      <c r="K10" s="1"/>
      <c r="L10" s="1"/>
      <c r="M10" s="1"/>
      <c r="N10" s="1"/>
    </row>
    <row r="11" spans="1:14" ht="43.5" customHeight="1" x14ac:dyDescent="0.25">
      <c r="A11" s="1"/>
      <c r="B11" s="16" t="s">
        <v>1</v>
      </c>
      <c r="C11" s="17">
        <f>ABS((Fi)*(COS(RADIANS(a))))</f>
        <v>8.6602540378443873</v>
      </c>
      <c r="D11" s="17"/>
      <c r="E11" s="11"/>
      <c r="F11" s="11"/>
      <c r="G11" s="4"/>
      <c r="H11" s="5"/>
      <c r="I11" s="6"/>
      <c r="J11" s="1"/>
      <c r="K11" s="1"/>
      <c r="L11" s="1"/>
      <c r="M11" s="1"/>
      <c r="N11" s="1"/>
    </row>
    <row r="12" spans="1:14" ht="46.5" customHeight="1" x14ac:dyDescent="0.25">
      <c r="A12" s="1"/>
      <c r="B12" s="10" t="s">
        <v>2</v>
      </c>
      <c r="C12" s="17">
        <v>50</v>
      </c>
      <c r="D12" s="17"/>
      <c r="E12" s="11"/>
      <c r="F12" s="11"/>
      <c r="G12" s="4"/>
      <c r="H12" s="5"/>
      <c r="I12" s="6"/>
      <c r="J12" s="1"/>
      <c r="K12" s="1"/>
      <c r="L12" s="1"/>
      <c r="M12" s="1"/>
      <c r="N12" s="1"/>
    </row>
    <row r="13" spans="1:14" ht="39.75" customHeight="1" x14ac:dyDescent="0.25">
      <c r="A13" s="1"/>
      <c r="B13" s="16" t="s">
        <v>3</v>
      </c>
      <c r="C13" s="17">
        <f>(Fr*d)</f>
        <v>433.01270189221935</v>
      </c>
      <c r="D13" s="17"/>
      <c r="E13" s="12"/>
      <c r="F13" s="12"/>
      <c r="G13" s="7"/>
      <c r="H13" s="8"/>
      <c r="I13" s="9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2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3" t="s">
        <v>6</v>
      </c>
      <c r="D17" s="13" t="s">
        <v>7</v>
      </c>
      <c r="E17" s="13" t="s">
        <v>8</v>
      </c>
      <c r="F17" s="13" t="s">
        <v>9</v>
      </c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4">
        <v>10</v>
      </c>
      <c r="D18" s="14">
        <f t="shared" ref="D18:D36" si="0">ABS((C18)*(COS(RADIANS(a))))</f>
        <v>8.6602540378443873</v>
      </c>
      <c r="E18" s="15">
        <f>D18*F18</f>
        <v>0</v>
      </c>
      <c r="F18" s="14">
        <v>0</v>
      </c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4">
        <v>15</v>
      </c>
      <c r="D19" s="14">
        <f t="shared" si="0"/>
        <v>12.99038105676658</v>
      </c>
      <c r="E19" s="15">
        <f t="shared" ref="E19:E36" si="1">D19*F19</f>
        <v>324.7595264191645</v>
      </c>
      <c r="F19" s="14">
        <v>25</v>
      </c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4">
        <v>20</v>
      </c>
      <c r="D20" s="14">
        <f t="shared" si="0"/>
        <v>17.320508075688775</v>
      </c>
      <c r="E20" s="15">
        <f t="shared" si="1"/>
        <v>866.02540378443871</v>
      </c>
      <c r="F20" s="14">
        <v>50</v>
      </c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4">
        <v>25</v>
      </c>
      <c r="D21" s="14">
        <f t="shared" si="0"/>
        <v>21.650635094610969</v>
      </c>
      <c r="E21" s="15">
        <f t="shared" si="1"/>
        <v>1623.7976320958228</v>
      </c>
      <c r="F21" s="14">
        <v>75</v>
      </c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4">
        <v>30</v>
      </c>
      <c r="D22" s="14">
        <f t="shared" si="0"/>
        <v>25.98076211353316</v>
      </c>
      <c r="E22" s="15">
        <f t="shared" si="1"/>
        <v>2598.076211353316</v>
      </c>
      <c r="F22" s="14">
        <v>100</v>
      </c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4">
        <v>35</v>
      </c>
      <c r="D23" s="14">
        <f t="shared" si="0"/>
        <v>30.310889132455355</v>
      </c>
      <c r="E23" s="15">
        <f t="shared" si="1"/>
        <v>3788.8611415569194</v>
      </c>
      <c r="F23" s="14">
        <v>125</v>
      </c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4">
        <v>40</v>
      </c>
      <c r="D24" s="14">
        <f t="shared" si="0"/>
        <v>34.641016151377549</v>
      </c>
      <c r="E24" s="15">
        <f t="shared" si="1"/>
        <v>5196.152422706632</v>
      </c>
      <c r="F24" s="14">
        <v>150</v>
      </c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4">
        <v>45</v>
      </c>
      <c r="D25" s="14">
        <f t="shared" si="0"/>
        <v>38.97114317029974</v>
      </c>
      <c r="E25" s="15">
        <f t="shared" si="1"/>
        <v>6819.9500548024544</v>
      </c>
      <c r="F25" s="14">
        <v>175</v>
      </c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4">
        <v>50</v>
      </c>
      <c r="D26" s="14">
        <f t="shared" si="0"/>
        <v>43.301270189221938</v>
      </c>
      <c r="E26" s="15">
        <f t="shared" si="1"/>
        <v>8660.2540378443882</v>
      </c>
      <c r="F26" s="14">
        <v>200</v>
      </c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4">
        <v>55</v>
      </c>
      <c r="D27" s="14">
        <f t="shared" si="0"/>
        <v>47.631397208144129</v>
      </c>
      <c r="E27" s="15">
        <f t="shared" si="1"/>
        <v>10717.06437183243</v>
      </c>
      <c r="F27" s="14">
        <v>225</v>
      </c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4">
        <v>60</v>
      </c>
      <c r="D28" s="14">
        <f t="shared" si="0"/>
        <v>51.96152422706632</v>
      </c>
      <c r="E28" s="15">
        <f t="shared" si="1"/>
        <v>12990.381056766581</v>
      </c>
      <c r="F28" s="14">
        <v>250</v>
      </c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4">
        <v>65</v>
      </c>
      <c r="D29" s="14">
        <f t="shared" si="0"/>
        <v>56.291651245988518</v>
      </c>
      <c r="E29" s="15">
        <f t="shared" si="1"/>
        <v>15480.204092646842</v>
      </c>
      <c r="F29" s="14">
        <v>275</v>
      </c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4">
        <v>70</v>
      </c>
      <c r="D30" s="14">
        <f t="shared" si="0"/>
        <v>60.621778264910709</v>
      </c>
      <c r="E30" s="15">
        <f t="shared" si="1"/>
        <v>18186.533479473212</v>
      </c>
      <c r="F30" s="14">
        <v>300</v>
      </c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4">
        <v>75</v>
      </c>
      <c r="D31" s="14">
        <f t="shared" si="0"/>
        <v>64.9519052838329</v>
      </c>
      <c r="E31" s="15">
        <f t="shared" si="1"/>
        <v>21109.369217245694</v>
      </c>
      <c r="F31" s="14">
        <v>325</v>
      </c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4">
        <v>80</v>
      </c>
      <c r="D32" s="14">
        <f t="shared" si="0"/>
        <v>69.282032302755098</v>
      </c>
      <c r="E32" s="15">
        <f t="shared" si="1"/>
        <v>24248.711305964283</v>
      </c>
      <c r="F32" s="14">
        <v>350</v>
      </c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4">
        <v>85</v>
      </c>
      <c r="D33" s="14">
        <f t="shared" si="0"/>
        <v>73.612159321677296</v>
      </c>
      <c r="E33" s="15">
        <f t="shared" si="1"/>
        <v>27604.559745628987</v>
      </c>
      <c r="F33" s="14">
        <v>375</v>
      </c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4">
        <v>90</v>
      </c>
      <c r="D34" s="14">
        <f t="shared" si="0"/>
        <v>77.94228634059948</v>
      </c>
      <c r="E34" s="15">
        <f t="shared" si="1"/>
        <v>31176.91453623979</v>
      </c>
      <c r="F34" s="14">
        <v>400</v>
      </c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4">
        <v>95</v>
      </c>
      <c r="D35" s="14">
        <f t="shared" si="0"/>
        <v>82.272413359521678</v>
      </c>
      <c r="E35" s="15">
        <f t="shared" si="1"/>
        <v>34965.775677796715</v>
      </c>
      <c r="F35" s="14">
        <v>425</v>
      </c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4">
        <v>100</v>
      </c>
      <c r="D36" s="14">
        <f t="shared" si="0"/>
        <v>86.602540378443877</v>
      </c>
      <c r="E36" s="15">
        <f t="shared" si="1"/>
        <v>38971.143170299743</v>
      </c>
      <c r="F36" s="14">
        <v>450</v>
      </c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3"/>
      <c r="D37" s="13"/>
      <c r="E37" s="13"/>
      <c r="F37" s="13">
        <v>475</v>
      </c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3"/>
      <c r="D38" s="13"/>
      <c r="E38" s="13"/>
      <c r="F38" s="13">
        <v>500</v>
      </c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3"/>
      <c r="D39" s="13"/>
      <c r="E39" s="13"/>
      <c r="F39" s="13">
        <v>525</v>
      </c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3"/>
      <c r="D40" s="13"/>
      <c r="E40" s="13"/>
      <c r="F40" s="13">
        <v>550</v>
      </c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3"/>
      <c r="D41" s="13"/>
      <c r="E41" s="13"/>
      <c r="F41" s="13">
        <v>575</v>
      </c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3"/>
      <c r="D42" s="13"/>
      <c r="E42" s="13"/>
      <c r="F42" s="13">
        <v>600</v>
      </c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3"/>
      <c r="D43" s="13"/>
      <c r="E43" s="13"/>
      <c r="F43" s="13">
        <v>625</v>
      </c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3"/>
      <c r="D44" s="13"/>
      <c r="E44" s="13"/>
      <c r="F44" s="13">
        <v>650</v>
      </c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3"/>
      <c r="D45" s="13"/>
      <c r="E45" s="13"/>
      <c r="F45" s="13">
        <v>675</v>
      </c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3"/>
      <c r="D46" s="13"/>
      <c r="E46" s="13"/>
      <c r="F46" s="13">
        <v>700</v>
      </c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3"/>
      <c r="D47" s="13"/>
      <c r="E47" s="13"/>
      <c r="F47" s="13">
        <v>725</v>
      </c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3"/>
      <c r="D48" s="13"/>
      <c r="E48" s="13"/>
      <c r="F48" s="13">
        <v>750</v>
      </c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3"/>
      <c r="D49" s="13"/>
      <c r="E49" s="13"/>
      <c r="F49" s="13">
        <v>775</v>
      </c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3"/>
      <c r="D50" s="13"/>
      <c r="E50" s="13"/>
      <c r="F50" s="13">
        <v>800</v>
      </c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3"/>
      <c r="D51" s="13"/>
      <c r="E51" s="13"/>
      <c r="F51" s="13">
        <v>825</v>
      </c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3"/>
      <c r="D52" s="13"/>
      <c r="E52" s="13"/>
      <c r="F52" s="13">
        <v>850</v>
      </c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3"/>
      <c r="D53" s="13"/>
      <c r="E53" s="13"/>
      <c r="F53" s="13">
        <v>875</v>
      </c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3"/>
      <c r="D54" s="13"/>
      <c r="E54" s="13"/>
      <c r="F54" s="13">
        <v>900</v>
      </c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3"/>
      <c r="D55" s="13"/>
      <c r="E55" s="13"/>
      <c r="F55" s="13">
        <v>925</v>
      </c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3"/>
      <c r="D56" s="13"/>
      <c r="E56" s="13"/>
      <c r="F56" s="13">
        <v>950</v>
      </c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3"/>
      <c r="D57" s="13"/>
      <c r="E57" s="13"/>
      <c r="F57" s="13">
        <v>975</v>
      </c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3"/>
      <c r="D58" s="13"/>
      <c r="E58" s="13"/>
      <c r="F58" s="13">
        <v>1000</v>
      </c>
      <c r="G58" s="1"/>
      <c r="H58" s="1"/>
      <c r="I58" s="1"/>
      <c r="J58" s="1"/>
      <c r="K58" s="1"/>
      <c r="L58" s="1"/>
      <c r="M58" s="1"/>
      <c r="N58" s="1"/>
    </row>
  </sheetData>
  <mergeCells count="8">
    <mergeCell ref="C12:D12"/>
    <mergeCell ref="C13:D13"/>
    <mergeCell ref="D6:I6"/>
    <mergeCell ref="B8:F8"/>
    <mergeCell ref="B7:F7"/>
    <mergeCell ref="C9:D9"/>
    <mergeCell ref="C10:D10"/>
    <mergeCell ref="C11:D1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Spinner 2">
              <controlPr defaultSize="0" autoPict="0">
                <anchor moveWithCells="1" sizeWithCells="1">
                  <from>
                    <xdr:col>3</xdr:col>
                    <xdr:colOff>676275</xdr:colOff>
                    <xdr:row>8</xdr:row>
                    <xdr:rowOff>495300</xdr:rowOff>
                  </from>
                  <to>
                    <xdr:col>4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Spinner 3">
              <controlPr defaultSize="0" autoPict="0">
                <anchor moveWithCells="1" sizeWithCells="1">
                  <from>
                    <xdr:col>3</xdr:col>
                    <xdr:colOff>676275</xdr:colOff>
                    <xdr:row>8</xdr:row>
                    <xdr:rowOff>9525</xdr:rowOff>
                  </from>
                  <to>
                    <xdr:col>4</xdr:col>
                    <xdr:colOff>0</xdr:colOff>
                    <xdr:row>8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Spinner 4">
              <controlPr defaultSize="0" autoPict="0">
                <anchor moveWithCells="1" sizeWithCells="1">
                  <from>
                    <xdr:col>3</xdr:col>
                    <xdr:colOff>666750</xdr:colOff>
                    <xdr:row>10</xdr:row>
                    <xdr:rowOff>542925</xdr:rowOff>
                  </from>
                  <to>
                    <xdr:col>3</xdr:col>
                    <xdr:colOff>1143000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Hoja1</vt:lpstr>
      <vt:lpstr>Hoja2</vt:lpstr>
      <vt:lpstr>Hoja3</vt:lpstr>
      <vt:lpstr>a</vt:lpstr>
      <vt:lpstr>d</vt:lpstr>
      <vt:lpstr>Fi</vt:lpstr>
      <vt:lpstr>Fr</vt:lpstr>
      <vt:lpstr>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Benito</dc:creator>
  <cp:lastModifiedBy>Luz</cp:lastModifiedBy>
  <dcterms:created xsi:type="dcterms:W3CDTF">2017-12-01T22:09:46Z</dcterms:created>
  <dcterms:modified xsi:type="dcterms:W3CDTF">2019-04-22T19:00:46Z</dcterms:modified>
</cp:coreProperties>
</file>